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397\AC\Temp\"/>
    </mc:Choice>
  </mc:AlternateContent>
  <xr:revisionPtr revIDLastSave="0" documentId="8_{B0873546-E054-4ABF-88F5-5665E98789A1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Budget Compairsons" sheetId="2" r:id="rId1"/>
    <sheet name="Sheet3" sheetId="3" r:id="rId2"/>
  </sheets>
  <definedNames>
    <definedName name="_xlnm.Print_Area" localSheetId="0">'Budget Compairsons'!$A$1:$D$36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4" i="2" l="1"/>
  <c r="D34" i="2"/>
  <c r="D26" i="2"/>
  <c r="C54" i="2"/>
  <c r="C34" i="2"/>
  <c r="C26" i="2"/>
  <c r="B54" i="2"/>
  <c r="B34" i="2"/>
  <c r="B26" i="2"/>
</calcChain>
</file>

<file path=xl/sharedStrings.xml><?xml version="1.0" encoding="utf-8"?>
<sst xmlns="http://schemas.openxmlformats.org/spreadsheetml/2006/main" count="33" uniqueCount="32">
  <si>
    <t>INCOME</t>
  </si>
  <si>
    <t>2022 Budget</t>
  </si>
  <si>
    <t>2021 Expense as of 8/31/20</t>
  </si>
  <si>
    <t>2020 Final Expense</t>
  </si>
  <si>
    <t>ASSESSMENTS</t>
  </si>
  <si>
    <t>Assessment Income ($125.00 Annual)</t>
  </si>
  <si>
    <t xml:space="preserve">Interest Income </t>
  </si>
  <si>
    <t>ASSESSMENTS TOTALS</t>
  </si>
  <si>
    <t>OTHER</t>
  </si>
  <si>
    <t>Legal Fees Reimbursed</t>
  </si>
  <si>
    <t>Administrative Fees Reimbursed</t>
  </si>
  <si>
    <t>Late Fee Income</t>
  </si>
  <si>
    <t>OTHER TOTAL</t>
  </si>
  <si>
    <t>TOTAL INCOME</t>
  </si>
  <si>
    <t>EXPENSE</t>
  </si>
  <si>
    <t>ADMINISTRATIVE</t>
  </si>
  <si>
    <t>Management Fee</t>
  </si>
  <si>
    <t xml:space="preserve">Printing/Postage/Newsletters </t>
  </si>
  <si>
    <t>Legal Expense</t>
  </si>
  <si>
    <t>Insurance</t>
  </si>
  <si>
    <t>Accounting and Tax Preparation</t>
  </si>
  <si>
    <t>Meeting Expense</t>
  </si>
  <si>
    <t>Reserves</t>
  </si>
  <si>
    <t>ADMINISTRATIVE TOTALS</t>
  </si>
  <si>
    <t>GROUND MAINTENANCE</t>
  </si>
  <si>
    <t>Repairs &amp; Maintenance</t>
  </si>
  <si>
    <t>Landscaping Maintenance/Enhancements</t>
  </si>
  <si>
    <t>Ponds &amp; Aerators</t>
  </si>
  <si>
    <t>Electricity</t>
  </si>
  <si>
    <t>Website</t>
  </si>
  <si>
    <t>MAINTENANCE TOTALS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</si>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</sst>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164" formatCode="&quot;$&quot;#,##0"/>
  </numFmts>
  <fonts count="6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/>
    <xf numFmtId="6" fontId="0" fillId="0" borderId="0" xfId="0" applyNumberFormat="1"/>
    <xf numFmtId="0" fontId="1" fillId="0" borderId="0" xfId="0" applyFont="1"/>
    <xf numFmtId="0" fontId="1" fillId="2" borderId="0" xfId="0" applyFont="1" applyFill="1"/>
    <xf numFmtId="0" fontId="5" fillId="0" borderId="2" xfId="0" applyFont="1" applyBorder="1"/>
    <xf numFmtId="0" fontId="3" fillId="0" borderId="3" xfId="0" applyFont="1" applyBorder="1" applyAlignment="1">
      <alignment horizontal="center" wrapText="1"/>
    </xf>
    <xf numFmtId="0" fontId="2" fillId="0" borderId="4" xfId="0" applyFont="1" applyBorder="1"/>
    <xf numFmtId="6" fontId="0" fillId="0" borderId="5" xfId="0" applyNumberFormat="1" applyBorder="1"/>
    <xf numFmtId="0" fontId="0" fillId="0" borderId="4" xfId="0" applyBorder="1"/>
    <xf numFmtId="0" fontId="1" fillId="0" borderId="3" xfId="0" applyFont="1" applyBorder="1" applyAlignment="1">
      <alignment horizontal="right"/>
    </xf>
    <xf numFmtId="0" fontId="1" fillId="2" borderId="4" xfId="0" applyFont="1" applyFill="1" applyBorder="1"/>
    <xf numFmtId="0" fontId="3" fillId="0" borderId="4" xfId="0" applyFont="1" applyBorder="1" applyAlignment="1">
      <alignment horizontal="center"/>
    </xf>
    <xf numFmtId="0" fontId="4" fillId="0" borderId="4" xfId="0" applyFont="1" applyBorder="1"/>
    <xf numFmtId="6" fontId="1" fillId="0" borderId="5" xfId="0" applyNumberFormat="1" applyFont="1" applyBorder="1"/>
    <xf numFmtId="0" fontId="0" fillId="0" borderId="6" xfId="0" applyBorder="1"/>
    <xf numFmtId="0" fontId="5" fillId="0" borderId="4" xfId="0" applyFont="1" applyBorder="1" applyAlignment="1">
      <alignment horizontal="right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6" fontId="1" fillId="0" borderId="1" xfId="0" applyNumberFormat="1" applyFont="1" applyBorder="1"/>
    <xf numFmtId="6" fontId="1" fillId="0" borderId="0" xfId="0" applyNumberFormat="1" applyFont="1"/>
    <xf numFmtId="0" fontId="0" fillId="0" borderId="2" xfId="0" applyBorder="1"/>
    <xf numFmtId="6" fontId="0" fillId="0" borderId="2" xfId="0" applyNumberFormat="1" applyBorder="1"/>
    <xf numFmtId="164" fontId="1" fillId="0" borderId="1" xfId="0" applyNumberFormat="1" applyFont="1" applyBorder="1"/>
    <xf numFmtId="164" fontId="5" fillId="0" borderId="2" xfId="0" applyNumberFormat="1" applyFont="1" applyBorder="1"/>
    <xf numFmtId="6" fontId="5" fillId="0" borderId="2" xfId="0" applyNumberFormat="1" applyFont="1" applyBorder="1"/>
    <xf numFmtId="0" fontId="1" fillId="0" borderId="4" xfId="0" applyFont="1" applyBorder="1" applyAlignment="1">
      <alignment horizontal="center"/>
    </xf>
    <xf numFmtId="164" fontId="1" fillId="0" borderId="0" xfId="0" applyNumberFormat="1" applyFont="1"/>
    <xf numFmtId="5" fontId="1" fillId="0" borderId="1" xfId="0" applyNumberFormat="1" applyFont="1" applyBorder="1"/>
    <xf numFmtId="3" fontId="0" fillId="0" borderId="0" xfId="0" applyNumberFormat="1"/>
    <xf numFmtId="164" fontId="0" fillId="0" borderId="0" xfId="0" applyNumberFormat="1"/>
    <xf numFmtId="164" fontId="4" fillId="0" borderId="7" xfId="0" applyNumberFormat="1" applyFont="1" applyBorder="1"/>
    <xf numFmtId="0" fontId="5" fillId="0" borderId="8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7" xfId="0" applyFont="1" applyBorder="1"/>
    <xf numFmtId="0" fontId="1" fillId="0" borderId="7" xfId="0" applyFont="1" applyBorder="1"/>
    <xf numFmtId="0" fontId="5" fillId="0" borderId="6" xfId="0" applyFont="1" applyBorder="1"/>
    <xf numFmtId="5" fontId="1" fillId="0" borderId="9" xfId="0" applyNumberFormat="1" applyFont="1" applyBorder="1"/>
    <xf numFmtId="6" fontId="1" fillId="0" borderId="10" xfId="0" applyNumberFormat="1" applyFont="1" applyBorder="1"/>
    <xf numFmtId="164" fontId="1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view="pageLayout" topLeftCell="A25" zoomScaleNormal="100" workbookViewId="0">
      <selection activeCell="B1" sqref="B1"/>
    </sheetView>
  </sheetViews>
  <sheetFormatPr defaultRowHeight="12.75"/>
  <cols>
    <col min="1" max="1" width="38.28515625" bestFit="1" customWidth="1"/>
    <col min="2" max="2" width="16" style="3" customWidth="1"/>
    <col min="3" max="3" width="14.7109375" customWidth="1"/>
    <col min="4" max="4" width="13.7109375" customWidth="1"/>
  </cols>
  <sheetData>
    <row r="1" spans="1:4" s="1" customFormat="1" ht="26.25">
      <c r="A1" s="7" t="s">
        <v>0</v>
      </c>
      <c r="B1" s="1" t="s">
        <v>1</v>
      </c>
      <c r="C1" s="1" t="s">
        <v>2</v>
      </c>
      <c r="D1" s="1" t="s">
        <v>3</v>
      </c>
    </row>
    <row r="2" spans="1:4">
      <c r="A2" s="8" t="s">
        <v>4</v>
      </c>
      <c r="B2" s="3">
        <v>125</v>
      </c>
      <c r="C2" s="3">
        <v>125</v>
      </c>
      <c r="D2" s="3">
        <v>125</v>
      </c>
    </row>
    <row r="3" spans="1:4">
      <c r="A3" s="10"/>
      <c r="C3" s="3"/>
      <c r="D3" s="3"/>
    </row>
    <row r="4" spans="1:4">
      <c r="A4" s="14" t="s">
        <v>5</v>
      </c>
      <c r="B4" s="21">
        <v>32500</v>
      </c>
      <c r="C4" s="21">
        <v>32500</v>
      </c>
      <c r="D4" s="21">
        <v>32500</v>
      </c>
    </row>
    <row r="5" spans="1:4">
      <c r="A5" s="10" t="s">
        <v>6</v>
      </c>
      <c r="C5" s="3"/>
      <c r="D5" s="3"/>
    </row>
    <row r="6" spans="1:4">
      <c r="A6" s="10"/>
      <c r="C6" s="3"/>
      <c r="D6" s="3"/>
    </row>
    <row r="7" spans="1:4" s="2" customFormat="1">
      <c r="A7" s="11" t="s">
        <v>7</v>
      </c>
      <c r="B7" s="24">
        <v>32500</v>
      </c>
      <c r="C7" s="20">
        <v>32500</v>
      </c>
      <c r="D7" s="20">
        <v>32500</v>
      </c>
    </row>
    <row r="8" spans="1:4">
      <c r="A8" s="10"/>
      <c r="C8" s="3"/>
      <c r="D8" s="3"/>
    </row>
    <row r="9" spans="1:4">
      <c r="A9" s="8" t="s">
        <v>8</v>
      </c>
      <c r="C9" s="3"/>
      <c r="D9" s="3"/>
    </row>
    <row r="10" spans="1:4">
      <c r="A10" s="10" t="s">
        <v>9</v>
      </c>
      <c r="B10" s="3">
        <v>0</v>
      </c>
      <c r="C10" s="3">
        <v>0</v>
      </c>
      <c r="D10" s="3">
        <v>0</v>
      </c>
    </row>
    <row r="11" spans="1:4">
      <c r="A11" s="10" t="s">
        <v>10</v>
      </c>
      <c r="B11" s="3">
        <v>0</v>
      </c>
      <c r="C11" s="3">
        <v>0</v>
      </c>
      <c r="D11" s="3">
        <v>0</v>
      </c>
    </row>
    <row r="12" spans="1:4">
      <c r="A12" s="10" t="s">
        <v>11</v>
      </c>
      <c r="B12" s="3">
        <v>0</v>
      </c>
      <c r="C12" s="3">
        <v>0</v>
      </c>
      <c r="D12" s="3">
        <v>0</v>
      </c>
    </row>
    <row r="13" spans="1:4" s="2" customFormat="1">
      <c r="A13" s="11" t="s">
        <v>12</v>
      </c>
    </row>
    <row r="14" spans="1:4">
      <c r="A14" s="10"/>
      <c r="C14" s="3"/>
      <c r="D14" s="3"/>
    </row>
    <row r="15" spans="1:4" s="6" customFormat="1" ht="16.5" thickBot="1">
      <c r="A15" s="33" t="s">
        <v>13</v>
      </c>
      <c r="B15" s="25">
        <v>32500</v>
      </c>
      <c r="C15" s="26">
        <v>32500</v>
      </c>
      <c r="D15" s="25">
        <v>32500</v>
      </c>
    </row>
    <row r="16" spans="1:4" s="5" customFormat="1">
      <c r="A16" s="12"/>
    </row>
    <row r="17" spans="1:4" ht="18">
      <c r="A17" s="13" t="s">
        <v>14</v>
      </c>
      <c r="C17" s="3"/>
      <c r="D17" s="3"/>
    </row>
    <row r="18" spans="1:4">
      <c r="A18" s="8" t="s">
        <v>15</v>
      </c>
      <c r="C18" s="3"/>
      <c r="D18" s="3"/>
    </row>
    <row r="19" spans="1:4">
      <c r="A19" s="10" t="s">
        <v>16</v>
      </c>
      <c r="B19" s="3">
        <v>9000</v>
      </c>
      <c r="C19" s="3">
        <v>6000</v>
      </c>
      <c r="D19" s="3">
        <v>9000</v>
      </c>
    </row>
    <row r="20" spans="1:4">
      <c r="A20" s="10" t="s">
        <v>17</v>
      </c>
      <c r="B20" s="3">
        <v>2500</v>
      </c>
      <c r="C20" s="3">
        <v>2045</v>
      </c>
      <c r="D20" s="3">
        <v>3633</v>
      </c>
    </row>
    <row r="21" spans="1:4">
      <c r="A21" s="10" t="s">
        <v>18</v>
      </c>
      <c r="B21" s="3">
        <v>2500</v>
      </c>
      <c r="C21" s="3">
        <v>837</v>
      </c>
      <c r="D21" s="3">
        <v>250</v>
      </c>
    </row>
    <row r="22" spans="1:4">
      <c r="A22" s="10" t="s">
        <v>19</v>
      </c>
      <c r="B22" s="3">
        <v>3000</v>
      </c>
      <c r="C22" s="3">
        <v>2578</v>
      </c>
      <c r="D22" s="3">
        <v>2648</v>
      </c>
    </row>
    <row r="23" spans="1:4">
      <c r="A23" s="14" t="s">
        <v>20</v>
      </c>
      <c r="B23" s="3">
        <v>300</v>
      </c>
      <c r="C23" s="3">
        <v>300</v>
      </c>
      <c r="D23" s="3">
        <v>300</v>
      </c>
    </row>
    <row r="24" spans="1:4">
      <c r="A24" s="14" t="s">
        <v>21</v>
      </c>
      <c r="B24" s="3">
        <v>0</v>
      </c>
      <c r="C24" s="3">
        <v>0</v>
      </c>
      <c r="D24" s="3">
        <v>0</v>
      </c>
    </row>
    <row r="25" spans="1:4">
      <c r="A25" s="14" t="s">
        <v>22</v>
      </c>
      <c r="B25" s="3">
        <v>1720</v>
      </c>
      <c r="C25" s="3">
        <v>1720</v>
      </c>
      <c r="D25" s="3">
        <v>1726</v>
      </c>
    </row>
    <row r="26" spans="1:4" s="2" customFormat="1">
      <c r="A26" s="34" t="s">
        <v>23</v>
      </c>
      <c r="B26" s="29">
        <f>SUM(B19:B25)</f>
        <v>19020</v>
      </c>
      <c r="C26" s="24">
        <f>SUM(C19:C25)</f>
        <v>13480</v>
      </c>
      <c r="D26" s="24">
        <f>SUM(D19:D25)</f>
        <v>17557</v>
      </c>
    </row>
    <row r="27" spans="1:4" s="4" customFormat="1">
      <c r="A27" s="27"/>
      <c r="C27" s="28"/>
      <c r="D27" s="28"/>
    </row>
    <row r="28" spans="1:4">
      <c r="A28" s="8" t="s">
        <v>24</v>
      </c>
      <c r="C28" s="4"/>
      <c r="D28" s="4"/>
    </row>
    <row r="29" spans="1:4">
      <c r="A29" s="10" t="s">
        <v>25</v>
      </c>
      <c r="B29" s="31">
        <v>1728</v>
      </c>
      <c r="C29" s="3">
        <v>2234</v>
      </c>
      <c r="D29" s="3">
        <v>645</v>
      </c>
    </row>
    <row r="30" spans="1:4">
      <c r="A30" s="14" t="s">
        <v>26</v>
      </c>
      <c r="B30" s="31">
        <v>5552</v>
      </c>
      <c r="C30" s="3">
        <v>3470</v>
      </c>
      <c r="D30" s="3">
        <v>11896</v>
      </c>
    </row>
    <row r="31" spans="1:4">
      <c r="A31" s="10" t="s">
        <v>27</v>
      </c>
      <c r="B31" s="31">
        <v>5348</v>
      </c>
      <c r="C31" s="3">
        <v>4333</v>
      </c>
      <c r="D31" s="3">
        <v>4130</v>
      </c>
    </row>
    <row r="32" spans="1:4">
      <c r="A32" s="10" t="s">
        <v>28</v>
      </c>
      <c r="B32" s="31">
        <v>720</v>
      </c>
      <c r="C32" s="3">
        <v>445</v>
      </c>
      <c r="D32" s="3">
        <v>464</v>
      </c>
    </row>
    <row r="33" spans="1:5" s="2" customFormat="1">
      <c r="A33" s="14" t="s">
        <v>29</v>
      </c>
      <c r="B33" s="32">
        <v>132</v>
      </c>
      <c r="C33" s="3">
        <v>88</v>
      </c>
      <c r="D33" s="3">
        <v>132</v>
      </c>
      <c r="E33" s="36"/>
    </row>
    <row r="34" spans="1:5">
      <c r="A34" s="34" t="s">
        <v>30</v>
      </c>
      <c r="B34" s="28">
        <f>SUM(B29:B33)</f>
        <v>13480</v>
      </c>
      <c r="C34" s="20">
        <f>SUM(C29:C33)</f>
        <v>10570</v>
      </c>
      <c r="D34" s="24">
        <f>SUM(D29:D33)</f>
        <v>17267</v>
      </c>
    </row>
    <row r="35" spans="1:5">
      <c r="A35" s="16"/>
      <c r="B35" s="30"/>
      <c r="D35" s="3"/>
    </row>
    <row r="36" spans="1:5" ht="15.75" hidden="1">
      <c r="A36" s="17" t="s">
        <v>31</v>
      </c>
      <c r="B36" s="21">
        <v>32500</v>
      </c>
      <c r="C36" s="21">
        <v>32500</v>
      </c>
      <c r="D36" s="21">
        <v>32500</v>
      </c>
    </row>
    <row r="37" spans="1:5" hidden="1">
      <c r="A37" s="18"/>
      <c r="C37" s="3"/>
      <c r="D37" s="9"/>
    </row>
    <row r="38" spans="1:5" hidden="1">
      <c r="A38" s="10"/>
      <c r="C38" s="3"/>
      <c r="D38" s="9"/>
    </row>
    <row r="39" spans="1:5" hidden="1">
      <c r="A39" s="10"/>
      <c r="C39" s="3"/>
      <c r="D39" s="9"/>
    </row>
    <row r="40" spans="1:5" hidden="1">
      <c r="A40" s="10"/>
      <c r="C40" s="3"/>
      <c r="D40" s="9"/>
    </row>
    <row r="41" spans="1:5" hidden="1">
      <c r="A41" s="10"/>
      <c r="C41" s="3"/>
      <c r="D41" s="9"/>
    </row>
    <row r="42" spans="1:5" hidden="1">
      <c r="A42" s="10"/>
      <c r="C42" s="3"/>
      <c r="D42" s="9"/>
    </row>
    <row r="43" spans="1:5" hidden="1">
      <c r="A43" s="10"/>
      <c r="C43" s="3"/>
      <c r="D43" s="9"/>
    </row>
    <row r="44" spans="1:5" hidden="1">
      <c r="A44" s="10"/>
      <c r="C44" s="3"/>
      <c r="D44" s="9"/>
    </row>
    <row r="45" spans="1:5" hidden="1">
      <c r="A45" s="19"/>
      <c r="C45" s="3"/>
      <c r="D45" s="9"/>
    </row>
    <row r="46" spans="1:5" hidden="1">
      <c r="A46" s="19"/>
      <c r="C46" s="3"/>
      <c r="D46" s="15"/>
    </row>
    <row r="47" spans="1:5" hidden="1">
      <c r="A47" s="10"/>
      <c r="C47" s="3"/>
      <c r="D47" s="9"/>
    </row>
    <row r="48" spans="1:5" s="2" customFormat="1" hidden="1">
      <c r="A48" s="10"/>
      <c r="B48" s="3"/>
      <c r="C48" s="3"/>
      <c r="D48" s="9"/>
    </row>
    <row r="49" spans="1:5" ht="15.75" hidden="1">
      <c r="A49" s="17"/>
      <c r="B49" s="2"/>
      <c r="C49" s="2"/>
      <c r="D49" s="15"/>
    </row>
    <row r="50" spans="1:5" hidden="1">
      <c r="A50" s="10"/>
      <c r="C50" s="3"/>
      <c r="D50" s="9"/>
    </row>
    <row r="51" spans="1:5" hidden="1">
      <c r="A51" s="8"/>
      <c r="C51" s="3"/>
      <c r="D51" s="9"/>
    </row>
    <row r="52" spans="1:5" hidden="1">
      <c r="A52" s="10"/>
      <c r="C52" s="3"/>
      <c r="D52" s="9"/>
    </row>
    <row r="53" spans="1:5" s="2" customFormat="1" hidden="1">
      <c r="A53" s="19"/>
      <c r="B53" s="3"/>
      <c r="C53" s="3"/>
      <c r="D53" s="15"/>
    </row>
    <row r="54" spans="1:5" s="6" customFormat="1" ht="16.5" thickBot="1">
      <c r="A54" s="37" t="s">
        <v>31</v>
      </c>
      <c r="B54" s="38">
        <f>+SUM(B26,B34)</f>
        <v>32500</v>
      </c>
      <c r="C54" s="39">
        <f>SUM(C26,C34)</f>
        <v>24050</v>
      </c>
      <c r="D54" s="40">
        <f>SUM(D26,D34)</f>
        <v>34824</v>
      </c>
      <c r="E54" s="35"/>
    </row>
    <row r="55" spans="1:5" ht="16.5" thickBot="1">
      <c r="A55" s="22"/>
      <c r="B55" s="23"/>
      <c r="C55" s="23"/>
      <c r="D55" s="6"/>
      <c r="E55" s="22"/>
    </row>
  </sheetData>
  <phoneticPr fontId="0" type="noConversion"/>
  <printOptions horizontalCentered="1" verticalCentered="1" gridLines="1"/>
  <pageMargins left="0.7" right="0.7" top="0.75" bottom="0.75" header="0.3" footer="0.3"/>
  <pageSetup orientation="portrait" horizontalDpi="4294967295" verticalDpi="4294967295" r:id="rId1"/>
  <headerFooter alignWithMargins="0">
    <oddHeader>&amp;CWestridge Homeowner Association
 2022 Adopted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</dc:creator>
  <cp:keywords/>
  <dc:description/>
  <cp:lastModifiedBy>Becky Reynolds</cp:lastModifiedBy>
  <cp:revision/>
  <dcterms:created xsi:type="dcterms:W3CDTF">2006-01-26T22:18:57Z</dcterms:created>
  <dcterms:modified xsi:type="dcterms:W3CDTF">2022-08-23T16:06:44Z</dcterms:modified>
  <cp:category/>
  <cp:contentStatus/>
</cp:coreProperties>
</file>